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C:\Users\dgvgli42\Desktop\"/>
    </mc:Choice>
  </mc:AlternateContent>
  <bookViews>
    <workbookView xWindow="0" yWindow="0" windowWidth="28800" windowHeight="11400"/>
  </bookViews>
  <sheets>
    <sheet name="esportazione" sheetId="1" r:id="rId1"/>
  </sheets>
  <definedNames>
    <definedName name="_xlnm._FilterDatabase" localSheetId="0" hidden="1">esportazione!$A$7:$BL$7</definedName>
    <definedName name="_xlnm.Print_Area" localSheetId="0">esportazione!$A$1:$O$71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5" i="1" l="1"/>
  <c r="B70" i="1"/>
  <c r="B66" i="1"/>
  <c r="B60" i="1"/>
  <c r="B58" i="1"/>
  <c r="B54" i="1"/>
  <c r="B45" i="1"/>
  <c r="B41" i="1"/>
  <c r="B35" i="1"/>
  <c r="B31" i="1"/>
  <c r="B28" i="1"/>
  <c r="B21" i="1"/>
  <c r="B17" i="1"/>
  <c r="B14" i="1"/>
  <c r="B12" i="1"/>
  <c r="B8" i="1"/>
</calcChain>
</file>

<file path=xl/sharedStrings.xml><?xml version="1.0" encoding="utf-8"?>
<sst xmlns="http://schemas.openxmlformats.org/spreadsheetml/2006/main" count="199" uniqueCount="149">
  <si>
    <t xml:space="preserve">Cognome </t>
  </si>
  <si>
    <t xml:space="preserve">Nome </t>
  </si>
  <si>
    <t>Ateneo di provenienza link:</t>
  </si>
  <si>
    <t>INSERIRE ATTIVITA' DIDATTICHE SUPERATE NEL CDS DI PROVENIENZA PREVISTE NEL PIANO DIDATTICO</t>
  </si>
  <si>
    <t>ANNO</t>
  </si>
  <si>
    <t>CFU TOTALI INSEGNAMENTO</t>
  </si>
  <si>
    <t>INSEGNAMENTO</t>
  </si>
  <si>
    <t>MODULO</t>
  </si>
  <si>
    <t>SSD</t>
  </si>
  <si>
    <t>CFU
MODULO</t>
  </si>
  <si>
    <t>ORE</t>
  </si>
  <si>
    <t>VOTO IN TRENTESIMI</t>
  </si>
  <si>
    <t>DATA REGISTRAZIONE ESAME</t>
  </si>
  <si>
    <t>Biochimica</t>
  </si>
  <si>
    <t>BIO/10</t>
  </si>
  <si>
    <t>BIO/13</t>
  </si>
  <si>
    <t>Anatomia umana</t>
  </si>
  <si>
    <t>BIO/16</t>
  </si>
  <si>
    <t>Istologia</t>
  </si>
  <si>
    <t>BIO/17</t>
  </si>
  <si>
    <t>MED/42</t>
  </si>
  <si>
    <t>MED/36</t>
  </si>
  <si>
    <t>Fisiologia</t>
  </si>
  <si>
    <t>BIO/09</t>
  </si>
  <si>
    <t>M-PSI/01</t>
  </si>
  <si>
    <t>MED/34</t>
  </si>
  <si>
    <t>MED/33</t>
  </si>
  <si>
    <t>BIO/14</t>
  </si>
  <si>
    <t>MED/07</t>
  </si>
  <si>
    <t>Patologia generale</t>
  </si>
  <si>
    <t>MED/09</t>
  </si>
  <si>
    <t>Neurologia</t>
  </si>
  <si>
    <t>MED/26</t>
  </si>
  <si>
    <t>MED/01</t>
  </si>
  <si>
    <t>MED/38</t>
  </si>
  <si>
    <t>MED/11</t>
  </si>
  <si>
    <t>MED/10</t>
  </si>
  <si>
    <t>MED/06</t>
  </si>
  <si>
    <t>MED/43</t>
  </si>
  <si>
    <t>Corso di laurea di provenienza link:</t>
  </si>
  <si>
    <t>Matricola univr</t>
  </si>
  <si>
    <t xml:space="preserve">Note: </t>
  </si>
  <si>
    <t xml:space="preserve">LINK A OBIETTIVI E PROGRAMMA DELL'ESAME:se non disponibile LINK, allagare documentazione cartacena nella sezione allegati facoltativi della procedura online </t>
  </si>
  <si>
    <t>CFU</t>
  </si>
  <si>
    <t>PIANO DIDATTICO CDL INFERMIERISTICA 
UNIVERSITA' DI VERONA</t>
  </si>
  <si>
    <t xml:space="preserve"> Infermieristica generale e metodologia applicata</t>
  </si>
  <si>
    <t>Infermieristica generale</t>
  </si>
  <si>
    <t>MED/45</t>
  </si>
  <si>
    <t>Metodologia clinica infermieristica</t>
  </si>
  <si>
    <t>Assistenza chirurgica generale</t>
  </si>
  <si>
    <t>Infermieristica clinica 1</t>
  </si>
  <si>
    <t>Fondamenti biomolecolari della vita</t>
  </si>
  <si>
    <t xml:space="preserve">Biologia applicata   </t>
  </si>
  <si>
    <t xml:space="preserve"> Fondamenti  morfologici e funzionali della vita</t>
  </si>
  <si>
    <t>18*</t>
  </si>
  <si>
    <t>Promozione della salute e della sicurezza</t>
  </si>
  <si>
    <t>Metodologia epidemiologica, Igiene e problemi prioritari di salute</t>
  </si>
  <si>
    <t>Microbiologia clinica</t>
  </si>
  <si>
    <t xml:space="preserve">Sicurezza negli ambienti di lavoro  </t>
  </si>
  <si>
    <t>MED/44</t>
  </si>
  <si>
    <t>Promozione della salute e della sicurezza in contesti assistenziali</t>
  </si>
  <si>
    <t xml:space="preserve">Fisiopatologia applicata all´Infermieristica </t>
  </si>
  <si>
    <t>MED/04</t>
  </si>
  <si>
    <t>30*</t>
  </si>
  <si>
    <t>Farmacologia generale</t>
  </si>
  <si>
    <t>Semeiotica e Fisiopatologia</t>
  </si>
  <si>
    <t>Infermieristica clinica 2</t>
  </si>
  <si>
    <t xml:space="preserve">Discipline contributive </t>
  </si>
  <si>
    <t>English for nursing</t>
  </si>
  <si>
    <t xml:space="preserve">L-LIN12  </t>
  </si>
  <si>
    <t>Laboratorio professionale</t>
  </si>
  <si>
    <t>Attività formative professionalizzanti</t>
  </si>
  <si>
    <t>Tirocinio professionale</t>
  </si>
  <si>
    <t>Relazione di aiuto nei processi assistenziali</t>
  </si>
  <si>
    <t>Psicologia clinica</t>
  </si>
  <si>
    <t>M-PSI/08</t>
  </si>
  <si>
    <t>Educazione terapeutica</t>
  </si>
  <si>
    <t>Principi e Tecniche della relazione assistenziale</t>
  </si>
  <si>
    <t>Applicazione dei processi diagnostici e terapeutici</t>
  </si>
  <si>
    <t>Farmacologia clinica</t>
  </si>
  <si>
    <t>Diagnostica per immagini e Radioprotezione</t>
  </si>
  <si>
    <t>Scienze dietetiche</t>
  </si>
  <si>
    <t>MED/49</t>
  </si>
  <si>
    <t>Infermieristica applicata ai percorsi diagnostici e terapeutici</t>
  </si>
  <si>
    <t>Infermieristica clinica in area medica</t>
  </si>
  <si>
    <t>Medicina interna</t>
  </si>
  <si>
    <t>Malattie Cardiovascolari</t>
  </si>
  <si>
    <t>Pneumologia</t>
  </si>
  <si>
    <t>Oncologia medica</t>
  </si>
  <si>
    <t>Malattie infettive</t>
  </si>
  <si>
    <t>MED/17</t>
  </si>
  <si>
    <t>Infermieristica clinica medica</t>
  </si>
  <si>
    <t>Infermieristica clinica in area chirurgica</t>
  </si>
  <si>
    <t>Chirurgia generale</t>
  </si>
  <si>
    <t>MED/18</t>
  </si>
  <si>
    <t>Ortopedia e traumatologia</t>
  </si>
  <si>
    <t>Anestesiologia e terapia antalgica</t>
  </si>
  <si>
    <t>MED/41</t>
  </si>
  <si>
    <t>Infermieristica clinica chirurgica</t>
  </si>
  <si>
    <t>Infermieristica clinica della cronicità</t>
  </si>
  <si>
    <t xml:space="preserve">Geriatria </t>
  </si>
  <si>
    <t>Endocrinologia</t>
  </si>
  <si>
    <t>MED/13</t>
  </si>
  <si>
    <t>Medicina riabilitativa</t>
  </si>
  <si>
    <t>Infermieristica clinica nella cronicità</t>
  </si>
  <si>
    <t>Infermieristica clinica in medicina e cure palliative</t>
  </si>
  <si>
    <t>Organizzazione sanitaria e dei processi assistenziali</t>
  </si>
  <si>
    <t>Organizzazione del sistema sanitario e legislazione sanitaria</t>
  </si>
  <si>
    <t>Diritto del lavoro</t>
  </si>
  <si>
    <t>IUS/07</t>
  </si>
  <si>
    <t>Sociologia dei processi organizzativi</t>
  </si>
  <si>
    <t>SPS/09</t>
  </si>
  <si>
    <t>Organizzazione dei processi assistenziali</t>
  </si>
  <si>
    <t>Metodologia dell'infermieristica basata sulle evidenze</t>
  </si>
  <si>
    <t>Statistica sanitaria e epidemiologia clinica</t>
  </si>
  <si>
    <t>Infermieristica clinica nella criticità vitale</t>
  </si>
  <si>
    <t>Medicina d'urgenza</t>
  </si>
  <si>
    <t xml:space="preserve">Chirurgia d'urgenza </t>
  </si>
  <si>
    <t>Rianimazione</t>
  </si>
  <si>
    <t>Infermieristica chirurgica specialistica</t>
  </si>
  <si>
    <t>Infermieristica in area critica</t>
  </si>
  <si>
    <t>Interventi di  emergenza sanitaria</t>
  </si>
  <si>
    <t>Infermieristica clinica in area materno-infantile</t>
  </si>
  <si>
    <t>Pediatria</t>
  </si>
  <si>
    <t xml:space="preserve">Ginecologia Ostetrica </t>
  </si>
  <si>
    <t>MED/40</t>
  </si>
  <si>
    <t>Assistenza ostetrica</t>
  </si>
  <si>
    <t>MED/47</t>
  </si>
  <si>
    <t>Infermieristica pediatrica</t>
  </si>
  <si>
    <t>Metodologie di intervento nella comunità</t>
  </si>
  <si>
    <t>Psicologia dei gruppi</t>
  </si>
  <si>
    <t>Infermieristica di comunità</t>
  </si>
  <si>
    <t>Sociologia della famiglia</t>
  </si>
  <si>
    <t>SPS/07</t>
  </si>
  <si>
    <t>Psichiatria</t>
  </si>
  <si>
    <t>MED/25</t>
  </si>
  <si>
    <t>Infermieristica in salute mentale</t>
  </si>
  <si>
    <t>Principi legali, bioetici e deontologici dell'esercizio professionale</t>
  </si>
  <si>
    <t>Medicina Legale</t>
  </si>
  <si>
    <t>Bioetica</t>
  </si>
  <si>
    <t>MED/02</t>
  </si>
  <si>
    <t>Deontologia e regolamentazione esercizio professionale</t>
  </si>
  <si>
    <t>Scientific English</t>
  </si>
  <si>
    <t xml:space="preserve">Ulteriori attività formative </t>
  </si>
  <si>
    <t>da realizzarsi nel 1-2-3 anno ( Dermatologia, Oncoematologia, Neurochirurgia, Trapianti, Urologia…)</t>
  </si>
  <si>
    <t>Seminari multidisciplinari per approfondimenti specifici</t>
  </si>
  <si>
    <t>Corso Basic Life Support and Defibrillation</t>
  </si>
  <si>
    <t>Attività a scelta dello studente</t>
  </si>
  <si>
    <t xml:space="preserve">Schema convalida attività didattiche  -  da allegare alla domanda di riconoscimento crediti da carriera pregressa per il CdL in Infermieristica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</si>
</sst>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sz val="12"/>
      <color indexed="10"/>
      <name val="Times New Roman"/>
      <family val="1"/>
    </font>
    <font>
      <i/>
      <sz val="12"/>
      <name val="Times New Roman"/>
      <family val="1"/>
    </font>
    <font>
      <b/>
      <sz val="10"/>
      <color rgb="FF002060"/>
      <name val="Arial"/>
      <family val="2"/>
    </font>
    <font>
      <sz val="12"/>
      <color rgb="FF00206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0" borderId="0"/>
  </cellStyleXfs>
  <cellXfs count="7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2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top" wrapText="1"/>
    </xf>
    <xf numFmtId="0" fontId="0" fillId="0" borderId="1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vertical="top"/>
    </xf>
    <xf numFmtId="2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3" borderId="1" xfId="2" applyBorder="1" applyAlignment="1">
      <alignment horizontal="center" vertical="center" wrapText="1"/>
    </xf>
    <xf numFmtId="0" fontId="6" fillId="3" borderId="1" xfId="2" applyBorder="1" applyAlignment="1">
      <alignment horizontal="center" vertical="center"/>
    </xf>
    <xf numFmtId="0" fontId="6" fillId="3" borderId="2" xfId="2" applyBorder="1" applyAlignment="1">
      <alignment horizontal="center" vertical="center"/>
    </xf>
    <xf numFmtId="0" fontId="5" fillId="2" borderId="3" xfId="1" applyBorder="1" applyAlignment="1">
      <alignment horizontal="center" vertical="center"/>
    </xf>
    <xf numFmtId="0" fontId="5" fillId="2" borderId="4" xfId="1" applyBorder="1" applyAlignment="1">
      <alignment horizontal="center" vertical="center"/>
    </xf>
    <xf numFmtId="0" fontId="5" fillId="2" borderId="5" xfId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vertical="top"/>
      <protection locked="0"/>
    </xf>
    <xf numFmtId="2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</cellXfs>
  <cellStyles count="4">
    <cellStyle name="Excel Built-in Normal" xfId="3"/>
    <cellStyle name="Normale" xfId="0" builtinId="0"/>
    <cellStyle name="Valore non valido" xfId="1" builtinId="27"/>
    <cellStyle name="Valore valido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119741</xdr:colOff>
      <xdr:row>0</xdr:row>
      <xdr:rowOff>104775</xdr:rowOff>
    </xdr:from>
    <xdr:to>
      <xdr:col>2</xdr:col>
      <xdr:colOff>1425755</xdr:colOff>
      <xdr:row>0</xdr:row>
      <xdr:rowOff>982980</xdr:rowOff>
    </xdr:to>
    <xdr:pic>
      <xdr:nvPicPr>
        <xdr:cNvPr id="2" name="Immagine 1" title="Logo Università di Verona">
          <a:extLst>
            <a:ext uri="{FF2B5EF4-FFF2-40B4-BE49-F238E27FC236}">
              <a16:creationId xmlns:a16="http://schemas.microsoft.com/office/drawing/2014/main" id="{E563F8F7-B596-E1B5-D131-60A599C2C67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2384" y="104775"/>
          <a:ext cx="2559504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O83"/>
  <sheetViews>
    <sheetView tabSelected="1" zoomScale="50" zoomScaleNormal="50" zoomScalePageLayoutView="10" workbookViewId="0">
      <selection activeCell="L8" sqref="L8"/>
    </sheetView>
  </sheetViews>
  <sheetFormatPr defaultColWidth="9.140625" defaultRowHeight="55.5" customHeight="1" x14ac:dyDescent="0.2"/>
  <cols>
    <col min="1" max="1" width="11.28515625" style="4" customWidth="1"/>
    <col min="2" max="2" width="18.85546875" style="4" customWidth="1"/>
    <col min="3" max="3" width="21.7109375" style="1" customWidth="1"/>
    <col min="4" max="4" width="29.140625" style="2" customWidth="1"/>
    <col min="5" max="5" width="10.85546875" style="1" customWidth="1"/>
    <col min="6" max="6" width="15.85546875" style="4" customWidth="1"/>
    <col min="7" max="7" width="9.140625" style="4"/>
    <col min="8" max="8" width="41.28515625" style="1" customWidth="1"/>
    <col min="9" max="9" width="31.5703125" style="1" customWidth="1"/>
    <col min="10" max="10" width="15.42578125" style="1" customWidth="1"/>
    <col min="11" max="11" width="7.7109375" style="1" customWidth="1"/>
    <col min="12" max="12" width="14.7109375" style="1" customWidth="1"/>
    <col min="13" max="13" width="13.85546875" style="1" customWidth="1"/>
    <col min="14" max="14" width="29.140625" style="1" customWidth="1"/>
    <col min="15" max="15" width="49.85546875" style="1" customWidth="1"/>
    <col min="16" max="16384" width="9.140625" style="1"/>
  </cols>
  <sheetData>
    <row r="1" spans="1:15" ht="90" customHeight="1" x14ac:dyDescent="0.2">
      <c r="A1" s="52" t="s">
        <v>148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 spans="1:15" ht="13.5" customHeight="1" x14ac:dyDescent="0.2">
      <c r="A2" s="37" t="s">
        <v>0</v>
      </c>
      <c r="B2" s="37"/>
      <c r="C2" s="37"/>
      <c r="D2" s="38" t="s">
        <v>1</v>
      </c>
      <c r="E2" s="37"/>
      <c r="F2" s="37" t="s">
        <v>40</v>
      </c>
      <c r="G2" s="37"/>
      <c r="H2" s="39" t="s">
        <v>2</v>
      </c>
      <c r="I2" s="39"/>
      <c r="J2" s="39"/>
      <c r="K2" s="39"/>
      <c r="L2" s="39" t="s">
        <v>39</v>
      </c>
      <c r="M2" s="39"/>
      <c r="N2" s="39"/>
      <c r="O2" s="39"/>
    </row>
    <row r="3" spans="1:15" s="14" customFormat="1" ht="55.5" customHeight="1" x14ac:dyDescent="0.2">
      <c r="A3" s="58"/>
      <c r="B3" s="58"/>
      <c r="C3" s="58"/>
      <c r="D3" s="59"/>
      <c r="E3" s="58"/>
      <c r="F3" s="58"/>
      <c r="G3" s="58"/>
      <c r="H3" s="60"/>
      <c r="I3" s="60"/>
      <c r="J3" s="60"/>
      <c r="K3" s="60"/>
      <c r="L3" s="60"/>
      <c r="M3" s="60"/>
      <c r="N3" s="60"/>
      <c r="O3" s="60"/>
    </row>
    <row r="4" spans="1:15" ht="13.5" customHeight="1" x14ac:dyDescent="0.2">
      <c r="A4" s="37" t="s">
        <v>41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s="14" customFormat="1" ht="55.5" customHeight="1" x14ac:dyDescent="0.2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55.5" customHeight="1" x14ac:dyDescent="0.2">
      <c r="A6" s="46" t="s">
        <v>44</v>
      </c>
      <c r="B6" s="47"/>
      <c r="C6" s="47"/>
      <c r="D6" s="48"/>
      <c r="E6" s="48"/>
      <c r="F6" s="48"/>
      <c r="G6" s="48"/>
      <c r="H6" s="49" t="s">
        <v>3</v>
      </c>
      <c r="I6" s="50"/>
      <c r="J6" s="50"/>
      <c r="K6" s="50"/>
      <c r="L6" s="50"/>
      <c r="M6" s="50"/>
      <c r="N6" s="50"/>
      <c r="O6" s="51"/>
    </row>
    <row r="7" spans="1:15" ht="74.25" customHeight="1" x14ac:dyDescent="0.2">
      <c r="A7" s="7" t="s">
        <v>4</v>
      </c>
      <c r="B7" s="10" t="s">
        <v>5</v>
      </c>
      <c r="C7" s="5" t="s">
        <v>6</v>
      </c>
      <c r="D7" s="6" t="s">
        <v>7</v>
      </c>
      <c r="E7" s="9" t="s">
        <v>8</v>
      </c>
      <c r="F7" s="26" t="s">
        <v>9</v>
      </c>
      <c r="G7" s="9" t="s">
        <v>10</v>
      </c>
      <c r="H7" s="8" t="s">
        <v>6</v>
      </c>
      <c r="I7" s="8" t="s">
        <v>7</v>
      </c>
      <c r="J7" s="8" t="s">
        <v>8</v>
      </c>
      <c r="K7" s="9" t="s">
        <v>43</v>
      </c>
      <c r="L7" s="8" t="s">
        <v>10</v>
      </c>
      <c r="M7" s="8" t="s">
        <v>11</v>
      </c>
      <c r="N7" s="8" t="s">
        <v>12</v>
      </c>
      <c r="O7" s="15" t="s">
        <v>42</v>
      </c>
    </row>
    <row r="8" spans="1:15" ht="55.5" customHeight="1" x14ac:dyDescent="0.2">
      <c r="A8" s="11">
        <v>1</v>
      </c>
      <c r="B8" s="40">
        <f>F8+F9+F10+F11</f>
        <v>6</v>
      </c>
      <c r="C8" s="43" t="s">
        <v>45</v>
      </c>
      <c r="D8" s="16" t="s">
        <v>46</v>
      </c>
      <c r="E8" s="17" t="s">
        <v>47</v>
      </c>
      <c r="F8" s="27">
        <v>2</v>
      </c>
      <c r="G8" s="17">
        <v>24</v>
      </c>
      <c r="H8" s="30"/>
      <c r="I8" s="30"/>
      <c r="J8" s="30"/>
      <c r="K8" s="30"/>
      <c r="L8" s="30"/>
      <c r="M8" s="30"/>
      <c r="N8" s="30"/>
      <c r="O8" s="31"/>
    </row>
    <row r="9" spans="1:15" ht="55.5" customHeight="1" x14ac:dyDescent="0.2">
      <c r="A9" s="11">
        <v>1</v>
      </c>
      <c r="B9" s="41"/>
      <c r="C9" s="44"/>
      <c r="D9" s="16" t="s">
        <v>48</v>
      </c>
      <c r="E9" s="17" t="s">
        <v>47</v>
      </c>
      <c r="F9" s="27">
        <v>2</v>
      </c>
      <c r="G9" s="17">
        <v>24</v>
      </c>
      <c r="H9" s="30"/>
      <c r="I9" s="30"/>
      <c r="J9" s="30"/>
      <c r="K9" s="30"/>
      <c r="L9" s="30"/>
      <c r="M9" s="30"/>
      <c r="N9" s="30"/>
      <c r="O9" s="32"/>
    </row>
    <row r="10" spans="1:15" ht="55.5" customHeight="1" x14ac:dyDescent="0.2">
      <c r="A10" s="11">
        <v>1</v>
      </c>
      <c r="B10" s="41"/>
      <c r="C10" s="44"/>
      <c r="D10" s="16" t="s">
        <v>49</v>
      </c>
      <c r="E10" s="17" t="s">
        <v>47</v>
      </c>
      <c r="F10" s="27">
        <v>1</v>
      </c>
      <c r="G10" s="17">
        <v>12</v>
      </c>
      <c r="H10" s="30"/>
      <c r="I10" s="30"/>
      <c r="J10" s="30"/>
      <c r="K10" s="30"/>
      <c r="L10" s="30"/>
      <c r="M10" s="30"/>
      <c r="N10" s="30"/>
      <c r="O10" s="33"/>
    </row>
    <row r="11" spans="1:15" ht="55.5" customHeight="1" x14ac:dyDescent="0.2">
      <c r="A11" s="11">
        <v>1</v>
      </c>
      <c r="B11" s="42"/>
      <c r="C11" s="45"/>
      <c r="D11" s="19" t="s">
        <v>50</v>
      </c>
      <c r="E11" s="17" t="s">
        <v>47</v>
      </c>
      <c r="F11" s="27">
        <v>1</v>
      </c>
      <c r="G11" s="17">
        <v>12</v>
      </c>
      <c r="H11" s="30"/>
      <c r="I11" s="30"/>
      <c r="J11" s="30"/>
      <c r="K11" s="30"/>
      <c r="L11" s="30"/>
      <c r="M11" s="30"/>
      <c r="N11" s="30"/>
      <c r="O11" s="33"/>
    </row>
    <row r="12" spans="1:15" ht="55.5" customHeight="1" x14ac:dyDescent="0.2">
      <c r="A12" s="11">
        <v>1</v>
      </c>
      <c r="B12" s="40">
        <f>F12+F13</f>
        <v>4</v>
      </c>
      <c r="C12" s="43" t="s">
        <v>51</v>
      </c>
      <c r="D12" s="19" t="s">
        <v>13</v>
      </c>
      <c r="E12" s="20" t="s">
        <v>14</v>
      </c>
      <c r="F12" s="27">
        <v>2</v>
      </c>
      <c r="G12" s="17">
        <v>24</v>
      </c>
      <c r="H12" s="30"/>
      <c r="I12" s="30"/>
      <c r="J12" s="30"/>
      <c r="K12" s="30"/>
      <c r="L12" s="30"/>
      <c r="M12" s="30"/>
      <c r="N12" s="30"/>
      <c r="O12" s="33"/>
    </row>
    <row r="13" spans="1:15" ht="55.5" customHeight="1" x14ac:dyDescent="0.2">
      <c r="A13" s="11">
        <v>1</v>
      </c>
      <c r="B13" s="42"/>
      <c r="C13" s="45"/>
      <c r="D13" s="19" t="s">
        <v>52</v>
      </c>
      <c r="E13" s="20" t="s">
        <v>15</v>
      </c>
      <c r="F13" s="27">
        <v>2</v>
      </c>
      <c r="G13" s="17">
        <v>24</v>
      </c>
      <c r="H13" s="30"/>
      <c r="I13" s="30"/>
      <c r="J13" s="30"/>
      <c r="K13" s="30"/>
      <c r="L13" s="30"/>
      <c r="M13" s="30"/>
      <c r="N13" s="30"/>
      <c r="O13" s="33"/>
    </row>
    <row r="14" spans="1:15" ht="55.5" customHeight="1" x14ac:dyDescent="0.2">
      <c r="A14" s="11">
        <v>1</v>
      </c>
      <c r="B14" s="40">
        <f>F14+F15+F16</f>
        <v>7</v>
      </c>
      <c r="C14" s="43" t="s">
        <v>53</v>
      </c>
      <c r="D14" s="19" t="s">
        <v>18</v>
      </c>
      <c r="E14" s="20" t="s">
        <v>19</v>
      </c>
      <c r="F14" s="27">
        <v>1</v>
      </c>
      <c r="G14" s="17" t="s">
        <v>54</v>
      </c>
      <c r="H14" s="30"/>
      <c r="I14" s="30"/>
      <c r="J14" s="30"/>
      <c r="K14" s="30"/>
      <c r="L14" s="30"/>
      <c r="M14" s="30"/>
      <c r="N14" s="30"/>
      <c r="O14" s="33"/>
    </row>
    <row r="15" spans="1:15" ht="55.5" customHeight="1" x14ac:dyDescent="0.2">
      <c r="A15" s="11">
        <v>1</v>
      </c>
      <c r="B15" s="41"/>
      <c r="C15" s="44"/>
      <c r="D15" s="19" t="s">
        <v>16</v>
      </c>
      <c r="E15" s="20" t="s">
        <v>17</v>
      </c>
      <c r="F15" s="27">
        <v>3</v>
      </c>
      <c r="G15" s="17">
        <v>36</v>
      </c>
      <c r="H15" s="30"/>
      <c r="I15" s="30"/>
      <c r="J15" s="30"/>
      <c r="K15" s="30"/>
      <c r="L15" s="30"/>
      <c r="M15" s="30"/>
      <c r="N15" s="30"/>
      <c r="O15" s="33"/>
    </row>
    <row r="16" spans="1:15" ht="55.5" customHeight="1" x14ac:dyDescent="0.2">
      <c r="A16" s="11">
        <v>1</v>
      </c>
      <c r="B16" s="42"/>
      <c r="C16" s="45"/>
      <c r="D16" s="19" t="s">
        <v>22</v>
      </c>
      <c r="E16" s="20" t="s">
        <v>23</v>
      </c>
      <c r="F16" s="27">
        <v>3</v>
      </c>
      <c r="G16" s="17">
        <v>36</v>
      </c>
      <c r="H16" s="30"/>
      <c r="I16" s="30"/>
      <c r="J16" s="30"/>
      <c r="K16" s="30"/>
      <c r="L16" s="30"/>
      <c r="M16" s="30"/>
      <c r="N16" s="30"/>
      <c r="O16" s="33"/>
    </row>
    <row r="17" spans="1:15" ht="55.5" customHeight="1" x14ac:dyDescent="0.2">
      <c r="A17" s="11">
        <v>1</v>
      </c>
      <c r="B17" s="40">
        <f>F17+F18+F19+F20</f>
        <v>7</v>
      </c>
      <c r="C17" s="43" t="s">
        <v>55</v>
      </c>
      <c r="D17" s="19" t="s">
        <v>56</v>
      </c>
      <c r="E17" s="20" t="s">
        <v>20</v>
      </c>
      <c r="F17" s="27">
        <v>2</v>
      </c>
      <c r="G17" s="17">
        <v>24</v>
      </c>
      <c r="H17" s="30"/>
      <c r="I17" s="30"/>
      <c r="J17" s="30"/>
      <c r="K17" s="30"/>
      <c r="L17" s="30"/>
      <c r="M17" s="30"/>
      <c r="N17" s="30"/>
      <c r="O17" s="33"/>
    </row>
    <row r="18" spans="1:15" ht="55.5" customHeight="1" x14ac:dyDescent="0.2">
      <c r="A18" s="11">
        <v>1</v>
      </c>
      <c r="B18" s="41"/>
      <c r="C18" s="44"/>
      <c r="D18" s="19" t="s">
        <v>57</v>
      </c>
      <c r="E18" s="20" t="s">
        <v>28</v>
      </c>
      <c r="F18" s="27">
        <v>2</v>
      </c>
      <c r="G18" s="17">
        <v>24</v>
      </c>
      <c r="H18" s="30"/>
      <c r="I18" s="30"/>
      <c r="J18" s="30"/>
      <c r="K18" s="30"/>
      <c r="L18" s="30"/>
      <c r="M18" s="30"/>
      <c r="N18" s="30"/>
      <c r="O18" s="33"/>
    </row>
    <row r="19" spans="1:15" ht="55.5" customHeight="1" x14ac:dyDescent="0.2">
      <c r="A19" s="11">
        <v>1</v>
      </c>
      <c r="B19" s="41"/>
      <c r="C19" s="44"/>
      <c r="D19" s="19" t="s">
        <v>58</v>
      </c>
      <c r="E19" s="20" t="s">
        <v>59</v>
      </c>
      <c r="F19" s="27">
        <v>1</v>
      </c>
      <c r="G19" s="17">
        <v>12</v>
      </c>
      <c r="H19" s="30"/>
      <c r="I19" s="30"/>
      <c r="J19" s="30"/>
      <c r="K19" s="30"/>
      <c r="L19" s="30"/>
      <c r="M19" s="30"/>
      <c r="N19" s="30"/>
      <c r="O19" s="33"/>
    </row>
    <row r="20" spans="1:15" ht="55.5" customHeight="1" x14ac:dyDescent="0.2">
      <c r="A20" s="11">
        <v>1</v>
      </c>
      <c r="B20" s="42"/>
      <c r="C20" s="45"/>
      <c r="D20" s="19" t="s">
        <v>60</v>
      </c>
      <c r="E20" s="20" t="s">
        <v>47</v>
      </c>
      <c r="F20" s="27">
        <v>2</v>
      </c>
      <c r="G20" s="17">
        <v>24</v>
      </c>
      <c r="H20" s="30"/>
      <c r="I20" s="30"/>
      <c r="J20" s="30"/>
      <c r="K20" s="30"/>
      <c r="L20" s="30"/>
      <c r="M20" s="30"/>
      <c r="N20" s="30"/>
      <c r="O20" s="33"/>
    </row>
    <row r="21" spans="1:15" ht="55.5" customHeight="1" x14ac:dyDescent="0.2">
      <c r="A21" s="11">
        <v>1</v>
      </c>
      <c r="B21" s="40">
        <f>F21+F22+F23+F24</f>
        <v>8</v>
      </c>
      <c r="C21" s="43" t="s">
        <v>61</v>
      </c>
      <c r="D21" s="19" t="s">
        <v>29</v>
      </c>
      <c r="E21" s="20" t="s">
        <v>62</v>
      </c>
      <c r="F21" s="27">
        <v>2</v>
      </c>
      <c r="G21" s="17" t="s">
        <v>63</v>
      </c>
      <c r="H21" s="30"/>
      <c r="I21" s="30"/>
      <c r="J21" s="30"/>
      <c r="K21" s="30"/>
      <c r="L21" s="30"/>
      <c r="M21" s="30"/>
      <c r="N21" s="30"/>
      <c r="O21" s="33"/>
    </row>
    <row r="22" spans="1:15" ht="55.5" customHeight="1" x14ac:dyDescent="0.2">
      <c r="A22" s="11">
        <v>1</v>
      </c>
      <c r="B22" s="41"/>
      <c r="C22" s="44"/>
      <c r="D22" s="19" t="s">
        <v>64</v>
      </c>
      <c r="E22" s="20" t="s">
        <v>27</v>
      </c>
      <c r="F22" s="27">
        <v>2</v>
      </c>
      <c r="G22" s="17">
        <v>24</v>
      </c>
      <c r="H22" s="30"/>
      <c r="I22" s="30"/>
      <c r="J22" s="30"/>
      <c r="K22" s="30"/>
      <c r="L22" s="30"/>
      <c r="M22" s="30"/>
      <c r="N22" s="30"/>
      <c r="O22" s="33"/>
    </row>
    <row r="23" spans="1:15" ht="55.5" customHeight="1" x14ac:dyDescent="0.2">
      <c r="A23" s="11">
        <v>1</v>
      </c>
      <c r="B23" s="41"/>
      <c r="C23" s="44"/>
      <c r="D23" s="19" t="s">
        <v>65</v>
      </c>
      <c r="E23" s="20" t="s">
        <v>30</v>
      </c>
      <c r="F23" s="27">
        <v>2</v>
      </c>
      <c r="G23" s="17">
        <v>24</v>
      </c>
      <c r="H23" s="30"/>
      <c r="I23" s="30"/>
      <c r="J23" s="30"/>
      <c r="K23" s="30"/>
      <c r="L23" s="30"/>
      <c r="M23" s="30"/>
      <c r="N23" s="30"/>
      <c r="O23" s="33"/>
    </row>
    <row r="24" spans="1:15" ht="55.5" customHeight="1" x14ac:dyDescent="0.2">
      <c r="A24" s="11">
        <v>1</v>
      </c>
      <c r="B24" s="42"/>
      <c r="C24" s="45"/>
      <c r="D24" s="19" t="s">
        <v>66</v>
      </c>
      <c r="E24" s="20" t="s">
        <v>47</v>
      </c>
      <c r="F24" s="27">
        <v>2</v>
      </c>
      <c r="G24" s="17">
        <v>24</v>
      </c>
      <c r="H24" s="30"/>
      <c r="I24" s="30"/>
      <c r="J24" s="30"/>
      <c r="K24" s="30"/>
      <c r="L24" s="30"/>
      <c r="M24" s="30"/>
      <c r="N24" s="30"/>
      <c r="O24" s="33"/>
    </row>
    <row r="25" spans="1:15" ht="55.5" customHeight="1" x14ac:dyDescent="0.2">
      <c r="A25" s="11">
        <v>1</v>
      </c>
      <c r="B25" s="18"/>
      <c r="C25" s="28" t="s">
        <v>67</v>
      </c>
      <c r="D25" s="19" t="s">
        <v>68</v>
      </c>
      <c r="E25" s="20" t="s">
        <v>69</v>
      </c>
      <c r="F25" s="27">
        <v>2</v>
      </c>
      <c r="G25" s="17">
        <v>36</v>
      </c>
      <c r="H25" s="30"/>
      <c r="I25" s="30"/>
      <c r="J25" s="30"/>
      <c r="K25" s="30"/>
      <c r="L25" s="30"/>
      <c r="M25" s="30"/>
      <c r="N25" s="30"/>
      <c r="O25" s="33"/>
    </row>
    <row r="26" spans="1:15" ht="55.5" customHeight="1" x14ac:dyDescent="0.2">
      <c r="A26" s="11">
        <v>1</v>
      </c>
      <c r="B26" s="12"/>
      <c r="C26" s="13"/>
      <c r="D26" s="19" t="s">
        <v>70</v>
      </c>
      <c r="E26" s="20" t="s">
        <v>47</v>
      </c>
      <c r="F26" s="27">
        <v>1</v>
      </c>
      <c r="G26" s="17">
        <v>24</v>
      </c>
      <c r="H26" s="30"/>
      <c r="I26" s="30"/>
      <c r="J26" s="30"/>
      <c r="K26" s="30"/>
      <c r="L26" s="30"/>
      <c r="M26" s="30"/>
      <c r="N26" s="30"/>
      <c r="O26" s="33"/>
    </row>
    <row r="27" spans="1:15" ht="55.5" customHeight="1" x14ac:dyDescent="0.2">
      <c r="A27" s="11">
        <v>1</v>
      </c>
      <c r="B27" s="21"/>
      <c r="C27" s="29" t="s">
        <v>71</v>
      </c>
      <c r="D27" s="22" t="s">
        <v>72</v>
      </c>
      <c r="E27" s="20" t="s">
        <v>47</v>
      </c>
      <c r="F27" s="27">
        <v>16</v>
      </c>
      <c r="G27" s="17">
        <v>480</v>
      </c>
      <c r="H27" s="30"/>
      <c r="I27" s="30"/>
      <c r="J27" s="30"/>
      <c r="K27" s="30"/>
      <c r="L27" s="30"/>
      <c r="M27" s="30"/>
      <c r="N27" s="30"/>
      <c r="O27" s="33"/>
    </row>
    <row r="28" spans="1:15" ht="55.5" customHeight="1" x14ac:dyDescent="0.2">
      <c r="A28" s="23">
        <v>2</v>
      </c>
      <c r="B28" s="61">
        <f>F28+F29+F30</f>
        <v>5</v>
      </c>
      <c r="C28" s="34" t="s">
        <v>73</v>
      </c>
      <c r="D28" s="22" t="s">
        <v>74</v>
      </c>
      <c r="E28" s="20" t="s">
        <v>75</v>
      </c>
      <c r="F28" s="27">
        <v>2</v>
      </c>
      <c r="G28" s="17">
        <v>24</v>
      </c>
      <c r="H28" s="30"/>
      <c r="I28" s="30"/>
      <c r="J28" s="30"/>
      <c r="K28" s="30"/>
      <c r="L28" s="30"/>
      <c r="M28" s="30"/>
      <c r="N28" s="30"/>
      <c r="O28" s="33"/>
    </row>
    <row r="29" spans="1:15" ht="55.5" customHeight="1" x14ac:dyDescent="0.2">
      <c r="A29" s="23">
        <v>2</v>
      </c>
      <c r="B29" s="62"/>
      <c r="C29" s="35"/>
      <c r="D29" s="22" t="s">
        <v>76</v>
      </c>
      <c r="E29" s="20" t="s">
        <v>47</v>
      </c>
      <c r="F29" s="27">
        <v>1</v>
      </c>
      <c r="G29" s="17">
        <v>12</v>
      </c>
      <c r="H29" s="30"/>
      <c r="I29" s="30"/>
      <c r="J29" s="30"/>
      <c r="K29" s="30"/>
      <c r="L29" s="30"/>
      <c r="M29" s="30"/>
      <c r="N29" s="30"/>
      <c r="O29" s="33"/>
    </row>
    <row r="30" spans="1:15" ht="55.5" customHeight="1" x14ac:dyDescent="0.2">
      <c r="A30" s="23">
        <v>2</v>
      </c>
      <c r="B30" s="62"/>
      <c r="C30" s="36"/>
      <c r="D30" s="22" t="s">
        <v>77</v>
      </c>
      <c r="E30" s="20" t="s">
        <v>47</v>
      </c>
      <c r="F30" s="27">
        <v>2</v>
      </c>
      <c r="G30" s="17">
        <v>24</v>
      </c>
      <c r="H30" s="30"/>
      <c r="I30" s="30"/>
      <c r="J30" s="30"/>
      <c r="K30" s="30"/>
      <c r="L30" s="30"/>
      <c r="M30" s="30"/>
      <c r="N30" s="30"/>
      <c r="O30" s="33"/>
    </row>
    <row r="31" spans="1:15" ht="55.5" customHeight="1" x14ac:dyDescent="0.2">
      <c r="A31" s="11">
        <v>2</v>
      </c>
      <c r="B31" s="55">
        <f>F31+F32+F33+F34</f>
        <v>6</v>
      </c>
      <c r="C31" s="56" t="s">
        <v>78</v>
      </c>
      <c r="D31" s="19" t="s">
        <v>79</v>
      </c>
      <c r="E31" s="20" t="s">
        <v>27</v>
      </c>
      <c r="F31" s="27">
        <v>2</v>
      </c>
      <c r="G31" s="17">
        <v>24</v>
      </c>
      <c r="H31" s="30"/>
      <c r="I31" s="30"/>
      <c r="J31" s="30"/>
      <c r="K31" s="30"/>
      <c r="L31" s="30"/>
      <c r="M31" s="30"/>
      <c r="N31" s="30"/>
      <c r="O31" s="33"/>
    </row>
    <row r="32" spans="1:15" ht="55.5" customHeight="1" x14ac:dyDescent="0.2">
      <c r="A32" s="11">
        <v>2</v>
      </c>
      <c r="B32" s="41"/>
      <c r="C32" s="44"/>
      <c r="D32" s="19" t="s">
        <v>80</v>
      </c>
      <c r="E32" s="20" t="s">
        <v>21</v>
      </c>
      <c r="F32" s="27">
        <v>1</v>
      </c>
      <c r="G32" s="17">
        <v>12</v>
      </c>
      <c r="H32" s="30"/>
      <c r="I32" s="30"/>
      <c r="J32" s="30"/>
      <c r="K32" s="30"/>
      <c r="L32" s="30"/>
      <c r="M32" s="30"/>
      <c r="N32" s="30"/>
      <c r="O32" s="33"/>
    </row>
    <row r="33" spans="1:15" ht="55.5" customHeight="1" x14ac:dyDescent="0.2">
      <c r="A33" s="11">
        <v>2</v>
      </c>
      <c r="B33" s="41"/>
      <c r="C33" s="44"/>
      <c r="D33" s="19" t="s">
        <v>81</v>
      </c>
      <c r="E33" s="20" t="s">
        <v>82</v>
      </c>
      <c r="F33" s="27">
        <v>1</v>
      </c>
      <c r="G33" s="17">
        <v>12</v>
      </c>
      <c r="H33" s="30"/>
      <c r="I33" s="30"/>
      <c r="J33" s="30"/>
      <c r="K33" s="30"/>
      <c r="L33" s="30"/>
      <c r="M33" s="30"/>
      <c r="N33" s="30"/>
      <c r="O33" s="33"/>
    </row>
    <row r="34" spans="1:15" ht="55.5" customHeight="1" x14ac:dyDescent="0.2">
      <c r="A34" s="11">
        <v>2</v>
      </c>
      <c r="B34" s="42"/>
      <c r="C34" s="45"/>
      <c r="D34" s="19" t="s">
        <v>83</v>
      </c>
      <c r="E34" s="20" t="s">
        <v>47</v>
      </c>
      <c r="F34" s="27">
        <v>2</v>
      </c>
      <c r="G34" s="17">
        <v>24</v>
      </c>
      <c r="H34" s="30"/>
      <c r="I34" s="30"/>
      <c r="J34" s="30"/>
      <c r="K34" s="30"/>
      <c r="L34" s="30"/>
      <c r="M34" s="30"/>
      <c r="N34" s="30"/>
      <c r="O34" s="33"/>
    </row>
    <row r="35" spans="1:15" ht="55.5" customHeight="1" x14ac:dyDescent="0.2">
      <c r="A35" s="11">
        <v>2</v>
      </c>
      <c r="B35" s="40">
        <f>F35+F36+F37+F38+F39+F40</f>
        <v>8</v>
      </c>
      <c r="C35" s="43" t="s">
        <v>84</v>
      </c>
      <c r="D35" s="19" t="s">
        <v>85</v>
      </c>
      <c r="E35" s="20" t="s">
        <v>30</v>
      </c>
      <c r="F35" s="27">
        <v>2</v>
      </c>
      <c r="G35" s="17">
        <v>24</v>
      </c>
      <c r="H35" s="30"/>
      <c r="I35" s="30"/>
      <c r="J35" s="30"/>
      <c r="K35" s="30"/>
      <c r="L35" s="30"/>
      <c r="M35" s="30"/>
      <c r="N35" s="30"/>
      <c r="O35" s="33"/>
    </row>
    <row r="36" spans="1:15" ht="55.5" customHeight="1" x14ac:dyDescent="0.2">
      <c r="A36" s="11">
        <v>2</v>
      </c>
      <c r="B36" s="41"/>
      <c r="C36" s="44"/>
      <c r="D36" s="19" t="s">
        <v>86</v>
      </c>
      <c r="E36" s="20" t="s">
        <v>35</v>
      </c>
      <c r="F36" s="27">
        <v>1</v>
      </c>
      <c r="G36" s="17">
        <v>12</v>
      </c>
      <c r="H36" s="30"/>
      <c r="I36" s="30"/>
      <c r="J36" s="30"/>
      <c r="K36" s="30"/>
      <c r="L36" s="30"/>
      <c r="M36" s="30"/>
      <c r="N36" s="30"/>
      <c r="O36" s="33"/>
    </row>
    <row r="37" spans="1:15" ht="55.5" customHeight="1" x14ac:dyDescent="0.2">
      <c r="A37" s="11">
        <v>2</v>
      </c>
      <c r="B37" s="41"/>
      <c r="C37" s="44"/>
      <c r="D37" s="19" t="s">
        <v>87</v>
      </c>
      <c r="E37" s="20" t="s">
        <v>36</v>
      </c>
      <c r="F37" s="27">
        <v>1</v>
      </c>
      <c r="G37" s="17">
        <v>12</v>
      </c>
      <c r="H37" s="30"/>
      <c r="I37" s="30"/>
      <c r="J37" s="30"/>
      <c r="K37" s="30"/>
      <c r="L37" s="30"/>
      <c r="M37" s="30"/>
      <c r="N37" s="30"/>
      <c r="O37" s="33"/>
    </row>
    <row r="38" spans="1:15" ht="55.5" customHeight="1" x14ac:dyDescent="0.2">
      <c r="A38" s="11">
        <v>2</v>
      </c>
      <c r="B38" s="41"/>
      <c r="C38" s="44"/>
      <c r="D38" s="19" t="s">
        <v>88</v>
      </c>
      <c r="E38" s="20" t="s">
        <v>37</v>
      </c>
      <c r="F38" s="27">
        <v>1</v>
      </c>
      <c r="G38" s="17">
        <v>12</v>
      </c>
      <c r="H38" s="30"/>
      <c r="I38" s="30"/>
      <c r="J38" s="30"/>
      <c r="K38" s="30"/>
      <c r="L38" s="30"/>
      <c r="M38" s="30"/>
      <c r="N38" s="30"/>
      <c r="O38" s="33"/>
    </row>
    <row r="39" spans="1:15" ht="55.5" customHeight="1" x14ac:dyDescent="0.2">
      <c r="A39" s="11">
        <v>2</v>
      </c>
      <c r="B39" s="41"/>
      <c r="C39" s="44"/>
      <c r="D39" s="19" t="s">
        <v>89</v>
      </c>
      <c r="E39" s="20" t="s">
        <v>90</v>
      </c>
      <c r="F39" s="27">
        <v>1</v>
      </c>
      <c r="G39" s="17">
        <v>12</v>
      </c>
      <c r="H39" s="30"/>
      <c r="I39" s="30"/>
      <c r="J39" s="30"/>
      <c r="K39" s="30"/>
      <c r="L39" s="30"/>
      <c r="M39" s="30"/>
      <c r="N39" s="30"/>
      <c r="O39" s="33"/>
    </row>
    <row r="40" spans="1:15" ht="55.5" customHeight="1" x14ac:dyDescent="0.2">
      <c r="A40" s="11">
        <v>2</v>
      </c>
      <c r="B40" s="42"/>
      <c r="C40" s="45"/>
      <c r="D40" s="19" t="s">
        <v>91</v>
      </c>
      <c r="E40" s="20" t="s">
        <v>47</v>
      </c>
      <c r="F40" s="27">
        <v>2</v>
      </c>
      <c r="G40" s="17">
        <v>24</v>
      </c>
      <c r="H40" s="30"/>
      <c r="I40" s="30"/>
      <c r="J40" s="30"/>
      <c r="K40" s="30"/>
      <c r="L40" s="30"/>
      <c r="M40" s="30"/>
      <c r="N40" s="30"/>
      <c r="O40" s="33"/>
    </row>
    <row r="41" spans="1:15" ht="55.5" customHeight="1" x14ac:dyDescent="0.2">
      <c r="A41" s="11">
        <v>2</v>
      </c>
      <c r="B41" s="40">
        <f>F41+F42+F43+F44</f>
        <v>6</v>
      </c>
      <c r="C41" s="43" t="s">
        <v>92</v>
      </c>
      <c r="D41" s="19" t="s">
        <v>93</v>
      </c>
      <c r="E41" s="20" t="s">
        <v>94</v>
      </c>
      <c r="F41" s="27">
        <v>2</v>
      </c>
      <c r="G41" s="17">
        <v>24</v>
      </c>
      <c r="H41" s="30"/>
      <c r="I41" s="30"/>
      <c r="J41" s="30"/>
      <c r="K41" s="30"/>
      <c r="L41" s="30"/>
      <c r="M41" s="30"/>
      <c r="N41" s="30"/>
      <c r="O41" s="33"/>
    </row>
    <row r="42" spans="1:15" ht="55.5" customHeight="1" x14ac:dyDescent="0.2">
      <c r="A42" s="11">
        <v>2</v>
      </c>
      <c r="B42" s="41"/>
      <c r="C42" s="44"/>
      <c r="D42" s="19" t="s">
        <v>95</v>
      </c>
      <c r="E42" s="20" t="s">
        <v>26</v>
      </c>
      <c r="F42" s="27">
        <v>1</v>
      </c>
      <c r="G42" s="17">
        <v>12</v>
      </c>
      <c r="H42" s="30"/>
      <c r="I42" s="30"/>
      <c r="J42" s="30"/>
      <c r="K42" s="30"/>
      <c r="L42" s="30"/>
      <c r="M42" s="30"/>
      <c r="N42" s="30"/>
      <c r="O42" s="33"/>
    </row>
    <row r="43" spans="1:15" ht="62.25" customHeight="1" x14ac:dyDescent="0.2">
      <c r="A43" s="11">
        <v>2</v>
      </c>
      <c r="B43" s="41"/>
      <c r="C43" s="44"/>
      <c r="D43" s="19" t="s">
        <v>96</v>
      </c>
      <c r="E43" s="20" t="s">
        <v>97</v>
      </c>
      <c r="F43" s="27">
        <v>1</v>
      </c>
      <c r="G43" s="17">
        <v>12</v>
      </c>
      <c r="H43" s="30"/>
      <c r="I43" s="30"/>
      <c r="J43" s="30"/>
      <c r="K43" s="30"/>
      <c r="L43" s="30"/>
      <c r="M43" s="30"/>
      <c r="N43" s="30"/>
      <c r="O43" s="33"/>
    </row>
    <row r="44" spans="1:15" ht="55.5" customHeight="1" x14ac:dyDescent="0.2">
      <c r="A44" s="11">
        <v>2</v>
      </c>
      <c r="B44" s="42"/>
      <c r="C44" s="45"/>
      <c r="D44" s="19" t="s">
        <v>98</v>
      </c>
      <c r="E44" s="20" t="s">
        <v>47</v>
      </c>
      <c r="F44" s="27">
        <v>2</v>
      </c>
      <c r="G44" s="17">
        <v>24</v>
      </c>
      <c r="H44" s="30"/>
      <c r="I44" s="30"/>
      <c r="J44" s="30"/>
      <c r="K44" s="30"/>
      <c r="L44" s="30"/>
      <c r="M44" s="30"/>
      <c r="N44" s="30"/>
      <c r="O44" s="33"/>
    </row>
    <row r="45" spans="1:15" ht="55.5" customHeight="1" x14ac:dyDescent="0.2">
      <c r="A45" s="11">
        <v>2</v>
      </c>
      <c r="B45" s="40">
        <f>F45+F46+F47+F48+F49+F50+F51</f>
        <v>8</v>
      </c>
      <c r="C45" s="43" t="s">
        <v>99</v>
      </c>
      <c r="D45" s="19" t="s">
        <v>100</v>
      </c>
      <c r="E45" s="20" t="s">
        <v>30</v>
      </c>
      <c r="F45" s="27">
        <v>1</v>
      </c>
      <c r="G45" s="17">
        <v>12</v>
      </c>
      <c r="H45" s="30"/>
      <c r="I45" s="30"/>
      <c r="J45" s="30"/>
      <c r="K45" s="30"/>
      <c r="L45" s="30"/>
      <c r="M45" s="30"/>
      <c r="N45" s="30"/>
      <c r="O45" s="33"/>
    </row>
    <row r="46" spans="1:15" ht="55.5" customHeight="1" x14ac:dyDescent="0.2">
      <c r="A46" s="11">
        <v>2</v>
      </c>
      <c r="B46" s="41"/>
      <c r="C46" s="44"/>
      <c r="D46" s="19" t="s">
        <v>31</v>
      </c>
      <c r="E46" s="20" t="s">
        <v>32</v>
      </c>
      <c r="F46" s="27">
        <v>1</v>
      </c>
      <c r="G46" s="17">
        <v>12</v>
      </c>
      <c r="H46" s="30"/>
      <c r="I46" s="30"/>
      <c r="J46" s="30"/>
      <c r="K46" s="30"/>
      <c r="L46" s="30"/>
      <c r="M46" s="30"/>
      <c r="N46" s="30"/>
      <c r="O46" s="33"/>
    </row>
    <row r="47" spans="1:15" ht="55.5" customHeight="1" x14ac:dyDescent="0.2">
      <c r="A47" s="11">
        <v>2</v>
      </c>
      <c r="B47" s="41"/>
      <c r="C47" s="44"/>
      <c r="D47" s="19" t="s">
        <v>85</v>
      </c>
      <c r="E47" s="20" t="s">
        <v>30</v>
      </c>
      <c r="F47" s="27">
        <v>1</v>
      </c>
      <c r="G47" s="17">
        <v>12</v>
      </c>
      <c r="H47" s="30"/>
      <c r="I47" s="30"/>
      <c r="J47" s="30"/>
      <c r="K47" s="30"/>
      <c r="L47" s="30"/>
      <c r="M47" s="30"/>
      <c r="N47" s="30"/>
      <c r="O47" s="33"/>
    </row>
    <row r="48" spans="1:15" ht="55.5" customHeight="1" x14ac:dyDescent="0.2">
      <c r="A48" s="11">
        <v>2</v>
      </c>
      <c r="B48" s="41"/>
      <c r="C48" s="44"/>
      <c r="D48" s="19" t="s">
        <v>101</v>
      </c>
      <c r="E48" s="20" t="s">
        <v>102</v>
      </c>
      <c r="F48" s="27">
        <v>1</v>
      </c>
      <c r="G48" s="17">
        <v>12</v>
      </c>
      <c r="H48" s="30"/>
      <c r="I48" s="30"/>
      <c r="J48" s="30"/>
      <c r="K48" s="30"/>
      <c r="L48" s="30"/>
      <c r="M48" s="30"/>
      <c r="N48" s="30"/>
      <c r="O48" s="33"/>
    </row>
    <row r="49" spans="1:15" ht="55.5" customHeight="1" x14ac:dyDescent="0.2">
      <c r="A49" s="11">
        <v>2</v>
      </c>
      <c r="B49" s="41"/>
      <c r="C49" s="44"/>
      <c r="D49" s="19" t="s">
        <v>103</v>
      </c>
      <c r="E49" s="20" t="s">
        <v>25</v>
      </c>
      <c r="F49" s="27">
        <v>1</v>
      </c>
      <c r="G49" s="17">
        <v>12</v>
      </c>
      <c r="H49" s="30"/>
      <c r="I49" s="30"/>
      <c r="J49" s="30"/>
      <c r="K49" s="30"/>
      <c r="L49" s="30"/>
      <c r="M49" s="30"/>
      <c r="N49" s="30"/>
      <c r="O49" s="33"/>
    </row>
    <row r="50" spans="1:15" ht="55.5" customHeight="1" x14ac:dyDescent="0.2">
      <c r="A50" s="11">
        <v>2</v>
      </c>
      <c r="B50" s="41"/>
      <c r="C50" s="44"/>
      <c r="D50" s="19" t="s">
        <v>104</v>
      </c>
      <c r="E50" s="20" t="s">
        <v>47</v>
      </c>
      <c r="F50" s="27">
        <v>2</v>
      </c>
      <c r="G50" s="17">
        <v>24</v>
      </c>
      <c r="H50" s="30"/>
      <c r="I50" s="30"/>
      <c r="J50" s="30"/>
      <c r="K50" s="30"/>
      <c r="L50" s="30"/>
      <c r="M50" s="30"/>
      <c r="N50" s="30"/>
      <c r="O50" s="33"/>
    </row>
    <row r="51" spans="1:15" ht="55.5" customHeight="1" x14ac:dyDescent="0.2">
      <c r="A51" s="11">
        <v>2</v>
      </c>
      <c r="B51" s="42"/>
      <c r="C51" s="45"/>
      <c r="D51" s="19" t="s">
        <v>105</v>
      </c>
      <c r="E51" s="20" t="s">
        <v>47</v>
      </c>
      <c r="F51" s="27">
        <v>1</v>
      </c>
      <c r="G51" s="17">
        <v>12</v>
      </c>
      <c r="H51" s="30"/>
      <c r="I51" s="30"/>
      <c r="J51" s="30"/>
      <c r="K51" s="30"/>
      <c r="L51" s="30"/>
      <c r="M51" s="30"/>
      <c r="N51" s="30"/>
      <c r="O51" s="33"/>
    </row>
    <row r="52" spans="1:15" ht="55.5" customHeight="1" x14ac:dyDescent="0.2">
      <c r="A52" s="11">
        <v>2</v>
      </c>
      <c r="B52" s="11"/>
      <c r="C52" s="24"/>
      <c r="D52" s="19" t="s">
        <v>70</v>
      </c>
      <c r="E52" s="20" t="s">
        <v>47</v>
      </c>
      <c r="F52" s="27">
        <v>1</v>
      </c>
      <c r="G52" s="17">
        <v>24</v>
      </c>
      <c r="H52" s="30"/>
      <c r="I52" s="30"/>
      <c r="J52" s="30"/>
      <c r="K52" s="30"/>
      <c r="L52" s="30"/>
      <c r="M52" s="30"/>
      <c r="N52" s="30"/>
      <c r="O52" s="33"/>
    </row>
    <row r="53" spans="1:15" ht="55.5" customHeight="1" x14ac:dyDescent="0.2">
      <c r="A53" s="11">
        <v>2</v>
      </c>
      <c r="B53" s="11"/>
      <c r="C53" s="20" t="s">
        <v>71</v>
      </c>
      <c r="D53" s="19" t="s">
        <v>72</v>
      </c>
      <c r="E53" s="20" t="s">
        <v>47</v>
      </c>
      <c r="F53" s="27">
        <v>20</v>
      </c>
      <c r="G53" s="17">
        <v>600</v>
      </c>
      <c r="H53" s="30"/>
      <c r="I53" s="30"/>
      <c r="J53" s="30"/>
      <c r="K53" s="30"/>
      <c r="L53" s="30"/>
      <c r="M53" s="30"/>
      <c r="N53" s="30"/>
      <c r="O53" s="33"/>
    </row>
    <row r="54" spans="1:15" ht="55.5" customHeight="1" x14ac:dyDescent="0.2">
      <c r="A54" s="11">
        <v>3</v>
      </c>
      <c r="B54" s="40">
        <f>F54+F55+F56+F57</f>
        <v>5</v>
      </c>
      <c r="C54" s="43" t="s">
        <v>106</v>
      </c>
      <c r="D54" s="19" t="s">
        <v>107</v>
      </c>
      <c r="E54" s="25" t="s">
        <v>20</v>
      </c>
      <c r="F54" s="27">
        <v>1</v>
      </c>
      <c r="G54" s="17">
        <v>12</v>
      </c>
      <c r="H54" s="30"/>
      <c r="I54" s="30"/>
      <c r="J54" s="30"/>
      <c r="K54" s="30"/>
      <c r="L54" s="30"/>
      <c r="M54" s="30"/>
      <c r="N54" s="30"/>
      <c r="O54" s="33"/>
    </row>
    <row r="55" spans="1:15" ht="55.5" customHeight="1" x14ac:dyDescent="0.2">
      <c r="A55" s="11">
        <v>3</v>
      </c>
      <c r="B55" s="41"/>
      <c r="C55" s="44"/>
      <c r="D55" s="19" t="s">
        <v>108</v>
      </c>
      <c r="E55" s="25" t="s">
        <v>109</v>
      </c>
      <c r="F55" s="27">
        <v>2</v>
      </c>
      <c r="G55" s="17">
        <v>24</v>
      </c>
      <c r="H55" s="30"/>
      <c r="I55" s="30"/>
      <c r="J55" s="30"/>
      <c r="K55" s="30"/>
      <c r="L55" s="30"/>
      <c r="M55" s="30"/>
      <c r="N55" s="30"/>
      <c r="O55" s="33"/>
    </row>
    <row r="56" spans="1:15" ht="55.5" customHeight="1" x14ac:dyDescent="0.2">
      <c r="A56" s="11">
        <v>3</v>
      </c>
      <c r="B56" s="41"/>
      <c r="C56" s="44"/>
      <c r="D56" s="19" t="s">
        <v>110</v>
      </c>
      <c r="E56" s="25" t="s">
        <v>111</v>
      </c>
      <c r="F56" s="27">
        <v>1</v>
      </c>
      <c r="G56" s="17">
        <v>12</v>
      </c>
      <c r="H56" s="30"/>
      <c r="I56" s="30"/>
      <c r="J56" s="30"/>
      <c r="K56" s="30"/>
      <c r="L56" s="30"/>
      <c r="M56" s="30"/>
      <c r="N56" s="30"/>
      <c r="O56" s="33"/>
    </row>
    <row r="57" spans="1:15" ht="55.5" customHeight="1" x14ac:dyDescent="0.2">
      <c r="A57" s="11">
        <v>3</v>
      </c>
      <c r="B57" s="42"/>
      <c r="C57" s="45"/>
      <c r="D57" s="19" t="s">
        <v>112</v>
      </c>
      <c r="E57" s="25" t="s">
        <v>47</v>
      </c>
      <c r="F57" s="27">
        <v>1</v>
      </c>
      <c r="G57" s="17">
        <v>12</v>
      </c>
      <c r="H57" s="30"/>
      <c r="I57" s="30"/>
      <c r="J57" s="30"/>
      <c r="K57" s="30"/>
      <c r="L57" s="30"/>
      <c r="M57" s="30"/>
      <c r="N57" s="30"/>
      <c r="O57" s="33"/>
    </row>
    <row r="58" spans="1:15" ht="55.5" customHeight="1" x14ac:dyDescent="0.2">
      <c r="A58" s="11">
        <v>3</v>
      </c>
      <c r="B58" s="40">
        <f>F58+F59</f>
        <v>4</v>
      </c>
      <c r="C58" s="43" t="s">
        <v>113</v>
      </c>
      <c r="D58" s="19" t="s">
        <v>114</v>
      </c>
      <c r="E58" s="25" t="s">
        <v>33</v>
      </c>
      <c r="F58" s="27">
        <v>2</v>
      </c>
      <c r="G58" s="17">
        <v>24</v>
      </c>
      <c r="H58" s="30"/>
      <c r="I58" s="30"/>
      <c r="J58" s="30"/>
      <c r="K58" s="30"/>
      <c r="L58" s="30"/>
      <c r="M58" s="30"/>
      <c r="N58" s="30"/>
      <c r="O58" s="33"/>
    </row>
    <row r="59" spans="1:15" ht="55.5" customHeight="1" x14ac:dyDescent="0.2">
      <c r="A59" s="11">
        <v>3</v>
      </c>
      <c r="B59" s="63"/>
      <c r="C59" s="45"/>
      <c r="D59" s="19" t="s">
        <v>113</v>
      </c>
      <c r="E59" s="25" t="s">
        <v>47</v>
      </c>
      <c r="F59" s="27">
        <v>2</v>
      </c>
      <c r="G59" s="17">
        <v>24</v>
      </c>
      <c r="H59" s="30"/>
      <c r="I59" s="30"/>
      <c r="J59" s="30"/>
      <c r="K59" s="30"/>
      <c r="L59" s="30"/>
      <c r="M59" s="30"/>
      <c r="N59" s="30"/>
      <c r="O59" s="33"/>
    </row>
    <row r="60" spans="1:15" ht="55.5" customHeight="1" x14ac:dyDescent="0.2">
      <c r="A60" s="23">
        <v>3</v>
      </c>
      <c r="B60" s="64">
        <f>F60+F61+F62+F63+F64+F65</f>
        <v>8</v>
      </c>
      <c r="C60" s="67" t="s">
        <v>115</v>
      </c>
      <c r="D60" s="19" t="s">
        <v>116</v>
      </c>
      <c r="E60" s="25" t="s">
        <v>30</v>
      </c>
      <c r="F60" s="27">
        <v>1</v>
      </c>
      <c r="G60" s="17">
        <v>12</v>
      </c>
      <c r="H60" s="30"/>
      <c r="I60" s="30"/>
      <c r="J60" s="30"/>
      <c r="K60" s="30"/>
      <c r="L60" s="30"/>
      <c r="M60" s="30"/>
      <c r="N60" s="30"/>
      <c r="O60" s="33"/>
    </row>
    <row r="61" spans="1:15" ht="55.5" customHeight="1" x14ac:dyDescent="0.2">
      <c r="A61" s="23">
        <v>3</v>
      </c>
      <c r="B61" s="65"/>
      <c r="C61" s="68"/>
      <c r="D61" s="19" t="s">
        <v>117</v>
      </c>
      <c r="E61" s="25" t="s">
        <v>94</v>
      </c>
      <c r="F61" s="27">
        <v>2</v>
      </c>
      <c r="G61" s="17">
        <v>24</v>
      </c>
      <c r="H61" s="30"/>
      <c r="I61" s="30"/>
      <c r="J61" s="30"/>
      <c r="K61" s="30"/>
      <c r="L61" s="30"/>
      <c r="M61" s="30"/>
      <c r="N61" s="30"/>
      <c r="O61" s="33"/>
    </row>
    <row r="62" spans="1:15" ht="55.5" customHeight="1" x14ac:dyDescent="0.2">
      <c r="A62" s="23">
        <v>3</v>
      </c>
      <c r="B62" s="65"/>
      <c r="C62" s="68"/>
      <c r="D62" s="19" t="s">
        <v>118</v>
      </c>
      <c r="E62" s="25" t="s">
        <v>97</v>
      </c>
      <c r="F62" s="27">
        <v>2</v>
      </c>
      <c r="G62" s="17">
        <v>24</v>
      </c>
      <c r="H62" s="30"/>
      <c r="I62" s="30"/>
      <c r="J62" s="30"/>
      <c r="K62" s="30"/>
      <c r="L62" s="30"/>
      <c r="M62" s="30"/>
      <c r="N62" s="30"/>
      <c r="O62" s="33"/>
    </row>
    <row r="63" spans="1:15" ht="55.5" customHeight="1" x14ac:dyDescent="0.2">
      <c r="A63" s="23">
        <v>3</v>
      </c>
      <c r="B63" s="65"/>
      <c r="C63" s="68"/>
      <c r="D63" s="19" t="s">
        <v>119</v>
      </c>
      <c r="E63" s="25" t="s">
        <v>47</v>
      </c>
      <c r="F63" s="27">
        <v>1</v>
      </c>
      <c r="G63" s="17">
        <v>12</v>
      </c>
      <c r="H63" s="30"/>
      <c r="I63" s="30"/>
      <c r="J63" s="30"/>
      <c r="K63" s="30"/>
      <c r="L63" s="30"/>
      <c r="M63" s="30"/>
      <c r="N63" s="30"/>
      <c r="O63" s="33"/>
    </row>
    <row r="64" spans="1:15" ht="55.5" customHeight="1" x14ac:dyDescent="0.2">
      <c r="A64" s="23">
        <v>3</v>
      </c>
      <c r="B64" s="65"/>
      <c r="C64" s="68"/>
      <c r="D64" s="19" t="s">
        <v>120</v>
      </c>
      <c r="E64" s="25" t="s">
        <v>47</v>
      </c>
      <c r="F64" s="27">
        <v>1</v>
      </c>
      <c r="G64" s="17">
        <v>12</v>
      </c>
      <c r="H64" s="30"/>
      <c r="I64" s="30"/>
      <c r="J64" s="30"/>
      <c r="K64" s="30"/>
      <c r="L64" s="30"/>
      <c r="M64" s="30"/>
      <c r="N64" s="30"/>
      <c r="O64" s="33"/>
    </row>
    <row r="65" spans="1:15" ht="55.5" customHeight="1" x14ac:dyDescent="0.2">
      <c r="A65" s="23">
        <v>3</v>
      </c>
      <c r="B65" s="66"/>
      <c r="C65" s="69"/>
      <c r="D65" s="19" t="s">
        <v>121</v>
      </c>
      <c r="E65" s="25" t="s">
        <v>47</v>
      </c>
      <c r="F65" s="27">
        <v>1</v>
      </c>
      <c r="G65" s="17">
        <v>12</v>
      </c>
      <c r="H65" s="30"/>
      <c r="I65" s="30"/>
      <c r="J65" s="30"/>
      <c r="K65" s="30"/>
      <c r="L65" s="30"/>
      <c r="M65" s="30"/>
      <c r="N65" s="30"/>
      <c r="O65" s="33"/>
    </row>
    <row r="66" spans="1:15" ht="55.5" customHeight="1" x14ac:dyDescent="0.2">
      <c r="A66" s="11">
        <v>3</v>
      </c>
      <c r="B66" s="70">
        <f>F66+F67+F68+F69</f>
        <v>4</v>
      </c>
      <c r="C66" s="43" t="s">
        <v>122</v>
      </c>
      <c r="D66" s="19" t="s">
        <v>123</v>
      </c>
      <c r="E66" s="25" t="s">
        <v>34</v>
      </c>
      <c r="F66" s="27">
        <v>1</v>
      </c>
      <c r="G66" s="17">
        <v>12</v>
      </c>
      <c r="H66" s="30"/>
      <c r="I66" s="30"/>
      <c r="J66" s="30"/>
      <c r="K66" s="30"/>
      <c r="L66" s="30"/>
      <c r="M66" s="30"/>
      <c r="N66" s="30"/>
      <c r="O66" s="33"/>
    </row>
    <row r="67" spans="1:15" ht="55.5" customHeight="1" x14ac:dyDescent="0.2">
      <c r="A67" s="11">
        <v>3</v>
      </c>
      <c r="B67" s="41"/>
      <c r="C67" s="44"/>
      <c r="D67" s="19" t="s">
        <v>124</v>
      </c>
      <c r="E67" s="25" t="s">
        <v>125</v>
      </c>
      <c r="F67" s="27">
        <v>1</v>
      </c>
      <c r="G67" s="17">
        <v>12</v>
      </c>
      <c r="H67" s="30"/>
      <c r="I67" s="30"/>
      <c r="J67" s="30"/>
      <c r="K67" s="30"/>
      <c r="L67" s="30"/>
      <c r="M67" s="30"/>
      <c r="N67" s="30"/>
      <c r="O67" s="33"/>
    </row>
    <row r="68" spans="1:15" ht="55.5" customHeight="1" x14ac:dyDescent="0.2">
      <c r="A68" s="11">
        <v>3</v>
      </c>
      <c r="B68" s="41"/>
      <c r="C68" s="44"/>
      <c r="D68" s="19" t="s">
        <v>126</v>
      </c>
      <c r="E68" s="25" t="s">
        <v>127</v>
      </c>
      <c r="F68" s="27">
        <v>1</v>
      </c>
      <c r="G68" s="17">
        <v>12</v>
      </c>
      <c r="H68" s="30"/>
      <c r="I68" s="30"/>
      <c r="J68" s="30"/>
      <c r="K68" s="30"/>
      <c r="L68" s="30"/>
      <c r="M68" s="30"/>
      <c r="N68" s="30"/>
      <c r="O68" s="33"/>
    </row>
    <row r="69" spans="1:15" ht="55.5" customHeight="1" x14ac:dyDescent="0.2">
      <c r="A69" s="11">
        <v>3</v>
      </c>
      <c r="B69" s="42"/>
      <c r="C69" s="45"/>
      <c r="D69" s="19" t="s">
        <v>128</v>
      </c>
      <c r="E69" s="25" t="s">
        <v>47</v>
      </c>
      <c r="F69" s="27">
        <v>1</v>
      </c>
      <c r="G69" s="17">
        <v>12</v>
      </c>
      <c r="H69" s="30"/>
      <c r="I69" s="30"/>
      <c r="J69" s="30"/>
      <c r="K69" s="30"/>
      <c r="L69" s="30"/>
      <c r="M69" s="30"/>
      <c r="N69" s="30"/>
      <c r="O69" s="33"/>
    </row>
    <row r="70" spans="1:15" ht="55.5" customHeight="1" x14ac:dyDescent="0.2">
      <c r="A70" s="11">
        <v>3</v>
      </c>
      <c r="B70" s="40">
        <f>F70+F71+F72+F73+F74</f>
        <v>6</v>
      </c>
      <c r="C70" s="43" t="s">
        <v>129</v>
      </c>
      <c r="D70" s="19" t="s">
        <v>130</v>
      </c>
      <c r="E70" s="25" t="s">
        <v>24</v>
      </c>
      <c r="F70" s="27">
        <v>2</v>
      </c>
      <c r="G70" s="17">
        <v>24</v>
      </c>
      <c r="H70" s="30"/>
      <c r="I70" s="30"/>
      <c r="J70" s="30"/>
      <c r="K70" s="30"/>
      <c r="L70" s="30"/>
      <c r="M70" s="30"/>
      <c r="N70" s="30"/>
      <c r="O70" s="33"/>
    </row>
    <row r="71" spans="1:15" ht="55.5" customHeight="1" x14ac:dyDescent="0.2">
      <c r="A71" s="11">
        <v>3</v>
      </c>
      <c r="B71" s="41"/>
      <c r="C71" s="44"/>
      <c r="D71" s="19" t="s">
        <v>131</v>
      </c>
      <c r="E71" s="25" t="s">
        <v>47</v>
      </c>
      <c r="F71" s="27">
        <v>1</v>
      </c>
      <c r="G71" s="17">
        <v>12</v>
      </c>
      <c r="H71" s="30"/>
      <c r="I71" s="30"/>
      <c r="J71" s="30"/>
      <c r="K71" s="30"/>
      <c r="L71" s="30"/>
      <c r="M71" s="30"/>
      <c r="N71" s="30"/>
      <c r="O71" s="33"/>
    </row>
    <row r="72" spans="1:15" ht="55.5" customHeight="1" x14ac:dyDescent="0.2">
      <c r="A72" s="11">
        <v>3</v>
      </c>
      <c r="B72" s="41"/>
      <c r="C72" s="44"/>
      <c r="D72" s="19" t="s">
        <v>132</v>
      </c>
      <c r="E72" s="25" t="s">
        <v>133</v>
      </c>
      <c r="F72" s="27">
        <v>1</v>
      </c>
      <c r="G72" s="17">
        <v>12</v>
      </c>
      <c r="H72" s="30"/>
      <c r="I72" s="30"/>
      <c r="J72" s="30"/>
      <c r="K72" s="30"/>
      <c r="L72" s="30"/>
      <c r="M72" s="30"/>
      <c r="N72" s="30"/>
      <c r="O72" s="33"/>
    </row>
    <row r="73" spans="1:15" ht="55.5" customHeight="1" x14ac:dyDescent="0.2">
      <c r="A73" s="11">
        <v>3</v>
      </c>
      <c r="B73" s="41"/>
      <c r="C73" s="44"/>
      <c r="D73" s="19" t="s">
        <v>134</v>
      </c>
      <c r="E73" s="25" t="s">
        <v>135</v>
      </c>
      <c r="F73" s="27">
        <v>1</v>
      </c>
      <c r="G73" s="17">
        <v>12</v>
      </c>
      <c r="H73" s="30"/>
      <c r="I73" s="30"/>
      <c r="J73" s="30"/>
      <c r="K73" s="30"/>
      <c r="L73" s="30"/>
      <c r="M73" s="30"/>
      <c r="N73" s="30"/>
      <c r="O73" s="33"/>
    </row>
    <row r="74" spans="1:15" ht="55.5" customHeight="1" x14ac:dyDescent="0.2">
      <c r="A74" s="11">
        <v>3</v>
      </c>
      <c r="B74" s="42"/>
      <c r="C74" s="45"/>
      <c r="D74" s="19" t="s">
        <v>136</v>
      </c>
      <c r="E74" s="25" t="s">
        <v>47</v>
      </c>
      <c r="F74" s="27">
        <v>1</v>
      </c>
      <c r="G74" s="17">
        <v>12</v>
      </c>
      <c r="H74" s="30"/>
      <c r="I74" s="30"/>
      <c r="J74" s="30"/>
      <c r="K74" s="30"/>
      <c r="L74" s="30"/>
      <c r="M74" s="30"/>
      <c r="N74" s="30"/>
      <c r="O74" s="33"/>
    </row>
    <row r="75" spans="1:15" ht="55.5" customHeight="1" x14ac:dyDescent="0.2">
      <c r="A75" s="11">
        <v>3</v>
      </c>
      <c r="B75" s="40">
        <f>F75+F76+F77</f>
        <v>4</v>
      </c>
      <c r="C75" s="43" t="s">
        <v>137</v>
      </c>
      <c r="D75" s="19" t="s">
        <v>138</v>
      </c>
      <c r="E75" s="25" t="s">
        <v>38</v>
      </c>
      <c r="F75" s="27">
        <v>1</v>
      </c>
      <c r="G75" s="17">
        <v>12</v>
      </c>
      <c r="H75" s="30"/>
      <c r="I75" s="30"/>
      <c r="J75" s="30"/>
      <c r="K75" s="30"/>
      <c r="L75" s="30"/>
      <c r="M75" s="30"/>
      <c r="N75" s="30"/>
      <c r="O75" s="33"/>
    </row>
    <row r="76" spans="1:15" ht="55.5" customHeight="1" x14ac:dyDescent="0.2">
      <c r="A76" s="11">
        <v>3</v>
      </c>
      <c r="B76" s="41"/>
      <c r="C76" s="44"/>
      <c r="D76" s="19" t="s">
        <v>139</v>
      </c>
      <c r="E76" s="25" t="s">
        <v>140</v>
      </c>
      <c r="F76" s="27">
        <v>2</v>
      </c>
      <c r="G76" s="17">
        <v>24</v>
      </c>
      <c r="H76" s="30"/>
      <c r="I76" s="30"/>
      <c r="J76" s="30"/>
      <c r="K76" s="30"/>
      <c r="L76" s="30"/>
      <c r="M76" s="30"/>
      <c r="N76" s="30"/>
      <c r="O76" s="33"/>
    </row>
    <row r="77" spans="1:15" ht="55.5" customHeight="1" x14ac:dyDescent="0.2">
      <c r="A77" s="11">
        <v>3</v>
      </c>
      <c r="B77" s="42"/>
      <c r="C77" s="45"/>
      <c r="D77" s="19" t="s">
        <v>141</v>
      </c>
      <c r="E77" s="25" t="s">
        <v>47</v>
      </c>
      <c r="F77" s="27">
        <v>1</v>
      </c>
      <c r="G77" s="17">
        <v>12</v>
      </c>
      <c r="H77" s="30"/>
      <c r="I77" s="30"/>
      <c r="J77" s="30"/>
      <c r="K77" s="30"/>
      <c r="L77" s="30"/>
      <c r="M77" s="30"/>
      <c r="N77" s="30"/>
      <c r="O77" s="33"/>
    </row>
    <row r="78" spans="1:15" ht="55.5" customHeight="1" x14ac:dyDescent="0.2">
      <c r="A78" s="11">
        <v>3</v>
      </c>
      <c r="B78" s="11"/>
      <c r="C78" s="28" t="s">
        <v>67</v>
      </c>
      <c r="D78" s="19" t="s">
        <v>142</v>
      </c>
      <c r="E78" s="25" t="s">
        <v>69</v>
      </c>
      <c r="F78" s="27">
        <v>1</v>
      </c>
      <c r="G78" s="17">
        <v>18</v>
      </c>
      <c r="H78" s="30"/>
      <c r="I78" s="30"/>
      <c r="J78" s="30"/>
      <c r="K78" s="30"/>
      <c r="L78" s="30"/>
      <c r="M78" s="30"/>
      <c r="N78" s="30"/>
      <c r="O78" s="33"/>
    </row>
    <row r="79" spans="1:15" ht="55.5" customHeight="1" x14ac:dyDescent="0.2">
      <c r="A79" s="11">
        <v>3</v>
      </c>
      <c r="B79" s="11"/>
      <c r="C79" s="28" t="s">
        <v>143</v>
      </c>
      <c r="D79" s="19" t="s">
        <v>144</v>
      </c>
      <c r="E79" s="25" t="s">
        <v>145</v>
      </c>
      <c r="F79" s="27">
        <v>4</v>
      </c>
      <c r="G79" s="17"/>
      <c r="H79" s="30"/>
      <c r="I79" s="30"/>
      <c r="J79" s="30"/>
      <c r="K79" s="30"/>
      <c r="L79" s="30"/>
      <c r="M79" s="30"/>
      <c r="N79" s="30"/>
      <c r="O79" s="33"/>
    </row>
    <row r="80" spans="1:15" ht="55.5" customHeight="1" x14ac:dyDescent="0.2">
      <c r="A80" s="11">
        <v>3</v>
      </c>
      <c r="B80" s="11"/>
      <c r="C80" s="28" t="s">
        <v>146</v>
      </c>
      <c r="D80" s="19"/>
      <c r="E80" s="25" t="s">
        <v>47</v>
      </c>
      <c r="F80" s="27">
        <v>1</v>
      </c>
      <c r="G80" s="17">
        <v>24</v>
      </c>
      <c r="H80" s="30"/>
      <c r="I80" s="30"/>
      <c r="J80" s="30"/>
      <c r="K80" s="30"/>
      <c r="L80" s="30"/>
      <c r="M80" s="30"/>
      <c r="N80" s="30"/>
      <c r="O80" s="33"/>
    </row>
    <row r="81" spans="1:15" ht="55.5" customHeight="1" x14ac:dyDescent="0.2">
      <c r="A81" s="11">
        <v>3</v>
      </c>
      <c r="B81" s="11"/>
      <c r="C81" s="24"/>
      <c r="D81" s="19" t="s">
        <v>70</v>
      </c>
      <c r="E81" s="25" t="s">
        <v>47</v>
      </c>
      <c r="F81" s="27">
        <v>1</v>
      </c>
      <c r="G81" s="17">
        <v>24</v>
      </c>
      <c r="H81" s="30"/>
      <c r="I81" s="30"/>
      <c r="J81" s="30"/>
      <c r="K81" s="30"/>
      <c r="L81" s="30"/>
      <c r="M81" s="30"/>
      <c r="N81" s="30"/>
      <c r="O81" s="33"/>
    </row>
    <row r="82" spans="1:15" ht="55.5" customHeight="1" x14ac:dyDescent="0.2">
      <c r="A82" s="11">
        <v>3</v>
      </c>
      <c r="B82" s="11"/>
      <c r="C82" s="20" t="s">
        <v>71</v>
      </c>
      <c r="D82" s="19" t="s">
        <v>72</v>
      </c>
      <c r="E82" s="25" t="s">
        <v>47</v>
      </c>
      <c r="F82" s="27">
        <v>24</v>
      </c>
      <c r="G82" s="17">
        <v>720</v>
      </c>
      <c r="H82" s="30"/>
      <c r="I82" s="30"/>
      <c r="J82" s="30"/>
      <c r="K82" s="30"/>
      <c r="L82" s="30"/>
      <c r="M82" s="30"/>
      <c r="N82" s="30"/>
      <c r="O82" s="33"/>
    </row>
    <row r="83" spans="1:15" ht="55.5" customHeight="1" x14ac:dyDescent="0.2">
      <c r="A83" s="11">
        <v>3</v>
      </c>
      <c r="B83" s="11"/>
      <c r="C83" s="20" t="s">
        <v>147</v>
      </c>
      <c r="D83" s="3"/>
      <c r="E83" s="12"/>
      <c r="F83" s="27">
        <v>6</v>
      </c>
      <c r="G83" s="11"/>
      <c r="H83" s="30"/>
      <c r="I83" s="30"/>
      <c r="J83" s="30"/>
      <c r="K83" s="30"/>
      <c r="L83" s="30"/>
      <c r="M83" s="30"/>
      <c r="N83" s="30"/>
      <c r="O83" s="33"/>
    </row>
  </sheetData>
  <sheetProtection algorithmName="SHA-512" hashValue="oL55idZae5xO/U0tGAmAey1SsBpARDuCu59VhV+PoKbEm2qF6O4TdFrmKgh1QhH2/AfhPR4WOV9O6xQ05euN1Q==" saltValue="gmBHzy8dZhgfyIk+AW25CA==" spinCount="100000" sheet="1" objects="1" scenarios="1"/>
  <mergeCells count="47">
    <mergeCell ref="B41:B44"/>
    <mergeCell ref="C41:C44"/>
    <mergeCell ref="B75:B77"/>
    <mergeCell ref="C75:C77"/>
    <mergeCell ref="B45:B51"/>
    <mergeCell ref="C45:C51"/>
    <mergeCell ref="B54:B57"/>
    <mergeCell ref="C54:C57"/>
    <mergeCell ref="B58:B59"/>
    <mergeCell ref="C58:C59"/>
    <mergeCell ref="B60:B65"/>
    <mergeCell ref="C60:C65"/>
    <mergeCell ref="B66:B69"/>
    <mergeCell ref="C66:C69"/>
    <mergeCell ref="B70:B74"/>
    <mergeCell ref="C70:C74"/>
    <mergeCell ref="A1:O1"/>
    <mergeCell ref="B31:B34"/>
    <mergeCell ref="C31:C34"/>
    <mergeCell ref="B35:B40"/>
    <mergeCell ref="C35:C40"/>
    <mergeCell ref="B12:B13"/>
    <mergeCell ref="C12:C13"/>
    <mergeCell ref="A5:O5"/>
    <mergeCell ref="A4:O4"/>
    <mergeCell ref="A3:C3"/>
    <mergeCell ref="D3:E3"/>
    <mergeCell ref="F3:G3"/>
    <mergeCell ref="H3:K3"/>
    <mergeCell ref="L3:O3"/>
    <mergeCell ref="B28:B30"/>
    <mergeCell ref="C28:C30"/>
    <mergeCell ref="A2:C2"/>
    <mergeCell ref="D2:E2"/>
    <mergeCell ref="F2:G2"/>
    <mergeCell ref="H2:K2"/>
    <mergeCell ref="B14:B16"/>
    <mergeCell ref="C14:C16"/>
    <mergeCell ref="B17:B20"/>
    <mergeCell ref="C17:C20"/>
    <mergeCell ref="B21:B24"/>
    <mergeCell ref="C21:C24"/>
    <mergeCell ref="A6:G6"/>
    <mergeCell ref="B8:B11"/>
    <mergeCell ref="C8:C11"/>
    <mergeCell ref="H6:O6"/>
    <mergeCell ref="L2:O2"/>
  </mergeCells>
  <pageMargins left="0.25" right="0.25" top="0.75" bottom="0.75" header="0.3" footer="0.3"/>
  <pageSetup paperSize="8" scale="45" fitToHeight="2" orientation="portrait" r:id="rId1"/>
  <headerFooter alignWithMargins="0"/>
  <rowBreaks count="4" manualBreakCount="4">
    <brk id="22" max="15" man="1"/>
    <brk id="39" max="16383" man="1"/>
    <brk id="60" max="15" man="1"/>
    <brk id="81" max="1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0A1B649F0A1E4E812FA41234D0D08A" ma:contentTypeVersion="14" ma:contentTypeDescription="Creare un nuovo documento." ma:contentTypeScope="" ma:versionID="23e23e73a396d6195b3416d0ed34ea86">
  <xsd:schema xmlns:xsd="http://www.w3.org/2001/XMLSchema" xmlns:xs="http://www.w3.org/2001/XMLSchema" xmlns:p="http://schemas.microsoft.com/office/2006/metadata/properties" xmlns:ns3="61370bf0-1255-495b-af8f-ddb14b99648e" xmlns:ns4="70f56d28-1ac4-4e73-83db-0d76ce83b458" targetNamespace="http://schemas.microsoft.com/office/2006/metadata/properties" ma:root="true" ma:fieldsID="f4487c7a8bb9d6fca9cce9dee0129766" ns3:_="" ns4:_="">
    <xsd:import namespace="61370bf0-1255-495b-af8f-ddb14b99648e"/>
    <xsd:import namespace="70f56d28-1ac4-4e73-83db-0d76ce83b45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370bf0-1255-495b-af8f-ddb14b9964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56d28-1ac4-4e73-83db-0d76ce83b45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899004-C7A8-4F81-B4E4-0EFE0DAA0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370bf0-1255-495b-af8f-ddb14b99648e"/>
    <ds:schemaRef ds:uri="70f56d28-1ac4-4e73-83db-0d76ce83b4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AC4480-4956-4FFA-A515-E890BFED1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esportazione</vt:lpstr>
      <vt:lpstr>esportazione!Area_stampa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Mariachiara Peretti</dc:creator>
  <cp:keywords/>
  <dc:description/>
  <cp:lastModifiedBy>Giulia Di Giovanni</cp:lastModifiedBy>
  <cp:revision/>
  <cp:lastPrinted>2024-10-09T10:57:47Z</cp:lastPrinted>
  <dcterms:created xsi:type="dcterms:W3CDTF">2022-08-02T15:46:06Z</dcterms:created>
  <dcterms:modified xsi:type="dcterms:W3CDTF">2025-07-08T10:22:52Z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0x0101006A0A1B649F0A1E4E812FA41234D0D08A</vt:lpwstr>
  </property>
</Properties>
</file>